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epo\Documents\"/>
    </mc:Choice>
  </mc:AlternateContent>
  <bookViews>
    <workbookView xWindow="0" yWindow="45" windowWidth="13665" windowHeight="10320" activeTab="3"/>
  </bookViews>
  <sheets>
    <sheet name="Totaloversigt" sheetId="1" r:id="rId1"/>
    <sheet name="ØK" sheetId="6" r:id="rId2"/>
    <sheet name="P&amp;T" sheetId="5" r:id="rId3"/>
    <sheet name="B&amp;L" sheetId="4" r:id="rId4"/>
    <sheet name="K&amp;F" sheetId="2" r:id="rId5"/>
    <sheet name="S&amp;S" sheetId="7" r:id="rId6"/>
    <sheet name="A&amp;I" sheetId="3" r:id="rId7"/>
  </sheets>
  <calcPr calcId="152511"/>
</workbook>
</file>

<file path=xl/calcChain.xml><?xml version="1.0" encoding="utf-8"?>
<calcChain xmlns="http://schemas.openxmlformats.org/spreadsheetml/2006/main">
  <c r="F19" i="3" l="1"/>
  <c r="G19" i="3"/>
  <c r="E19" i="3"/>
  <c r="D19" i="3"/>
  <c r="A2" i="3" l="1"/>
  <c r="A2" i="7"/>
  <c r="A2" i="2"/>
  <c r="A2" i="4"/>
  <c r="A2" i="5"/>
  <c r="A2" i="6"/>
  <c r="D10" i="4" l="1"/>
  <c r="D17" i="7" l="1"/>
  <c r="G17" i="7" l="1"/>
  <c r="F9" i="1" s="1"/>
  <c r="F17" i="7"/>
  <c r="E9" i="1" s="1"/>
  <c r="E17" i="7"/>
  <c r="D9" i="1" s="1"/>
  <c r="C9" i="1"/>
  <c r="D18" i="6"/>
  <c r="C5" i="1" s="1"/>
  <c r="E18" i="6"/>
  <c r="D5" i="1" s="1"/>
  <c r="F18" i="6"/>
  <c r="E5" i="1" s="1"/>
  <c r="G18" i="6"/>
  <c r="F5" i="1" s="1"/>
  <c r="F10" i="1" l="1"/>
  <c r="E10" i="1"/>
  <c r="D10" i="1"/>
  <c r="G18" i="2"/>
  <c r="F8" i="1" s="1"/>
  <c r="F18" i="2"/>
  <c r="E8" i="1" s="1"/>
  <c r="E18" i="2"/>
  <c r="D8" i="1" s="1"/>
  <c r="D18" i="2"/>
  <c r="C8" i="1" s="1"/>
  <c r="G10" i="4"/>
  <c r="F7" i="1" s="1"/>
  <c r="F10" i="4"/>
  <c r="E7" i="1" s="1"/>
  <c r="E10" i="4"/>
  <c r="D7" i="1" s="1"/>
  <c r="C7" i="1"/>
  <c r="G18" i="5"/>
  <c r="F6" i="1" s="1"/>
  <c r="F18" i="5"/>
  <c r="E6" i="1" s="1"/>
  <c r="E18" i="5"/>
  <c r="D6" i="1" s="1"/>
  <c r="D18" i="5"/>
  <c r="C6" i="1" s="1"/>
  <c r="D12" i="1" l="1"/>
  <c r="E12" i="1"/>
  <c r="F12" i="1"/>
  <c r="C10" i="1" l="1"/>
  <c r="C12" i="1" s="1"/>
</calcChain>
</file>

<file path=xl/sharedStrings.xml><?xml version="1.0" encoding="utf-8"?>
<sst xmlns="http://schemas.openxmlformats.org/spreadsheetml/2006/main" count="86" uniqueCount="46">
  <si>
    <t xml:space="preserve">Udvalg </t>
  </si>
  <si>
    <t>Udvalg for Plan og teknik</t>
  </si>
  <si>
    <t>Udvalg for Kultur og Fritid</t>
  </si>
  <si>
    <t>Udvalg for Social og Sundhed</t>
  </si>
  <si>
    <t>Udvalg for Arbejdsmarked og Integration</t>
  </si>
  <si>
    <t>I alt</t>
  </si>
  <si>
    <t>Dok. nr.</t>
  </si>
  <si>
    <t>Udvalg for Plan og Teknik</t>
  </si>
  <si>
    <t>Ændringer i 2019</t>
  </si>
  <si>
    <t>Ændringer i 2020</t>
  </si>
  <si>
    <t>Udvalg for Økonomi og Erhverv</t>
  </si>
  <si>
    <t>Ændringer i 2021</t>
  </si>
  <si>
    <t>Oversigt over tekniske ændringer til driftsbudget 2019 - 2022 efter udvalgsbehandling i juni 2018</t>
  </si>
  <si>
    <t>Driftsudgifter (hele kroner og i 2018 priser) + = udgifter</t>
  </si>
  <si>
    <r>
      <rPr>
        <b/>
        <sz val="14"/>
        <color theme="1"/>
        <rFont val="Calibri"/>
        <family val="2"/>
        <scheme val="minor"/>
      </rPr>
      <t>Driftsudgifter</t>
    </r>
    <r>
      <rPr>
        <b/>
        <sz val="9"/>
        <color theme="1"/>
        <rFont val="Calibri"/>
        <family val="2"/>
        <scheme val="minor"/>
      </rPr>
      <t xml:space="preserve"> (hele kr. og 2018-priser) + = udgifter</t>
    </r>
  </si>
  <si>
    <t>Ændringer i 2022</t>
  </si>
  <si>
    <r>
      <t>Driftsudgifter</t>
    </r>
    <r>
      <rPr>
        <b/>
        <sz val="9"/>
        <color theme="1"/>
        <rFont val="Calibri"/>
        <family val="2"/>
        <scheme val="minor"/>
      </rPr>
      <t xml:space="preserve"> (hele kr. og 2018-priser) + = udgifter</t>
    </r>
  </si>
  <si>
    <t>Udvalg for Børn og Læring</t>
  </si>
  <si>
    <t>Lovændringer</t>
  </si>
  <si>
    <t>2.</t>
  </si>
  <si>
    <t>Bortfald af refusion til den aktive beskæftigelsesindsats fra 2019 - dog refusion til aktivering for sygedagpenge og forsikrede ledige indtil 1.7.2019. Den manglende refusion kompenseres via budgetgarantien.</t>
  </si>
  <si>
    <t>4.</t>
  </si>
  <si>
    <t>Den mere virksomhedsrettede indsats med brug af flere virksomhedspraktikker og løntilskud betyder merudgift til løntilskud. Kompenseres via budgetgarantien</t>
  </si>
  <si>
    <t>Leje af lokaler på Campus. I budgettet er afsat beløb til leje af lokaler af Handelsskolen. Elevtallet på 10iCampus har de seneste år været faldende, hvorfor der ikke forventes udgifter til leje af lokaler.</t>
  </si>
  <si>
    <t>Færre udgifter til STU - Særlig tilrettelagt ungdomsuddannelse. Kørselsudgifterne forventes at bliver ca. 700.000 kr. mindre i 2018 og 2019 mod tidligere år. Der er stoppet elever i med høje kørselsudgifter. Desuden mindreudgift på ca. 100.000 kr. på køb af pladser.  Der budgetteres med samme antal pladser som i 2018.</t>
  </si>
  <si>
    <t xml:space="preserve">Ny prognose dagtilbud pr. 15. juli 2018. Prognosen viser en stigning i forhold til maj prognose som var grundlaget for det foreløbige budget for 2019. Stigningen er væsenligst i vuggestuerne og i private institutioner. Dette modsvares delvist af fald  private pasningsordninger, men forskel i prisen gør at der er en merudgift. Desuden lidt flere bhv. børn i den nye prognose fra Pladsanvisningen. </t>
  </si>
  <si>
    <t>Flytning mellem udvalg:</t>
  </si>
  <si>
    <t>Den kommunale medfinansiering af sundhedsvæsenet - der budgetteres med KL's skøn</t>
  </si>
  <si>
    <t>Klippekortsordning for beboere på plejecentre - beløbet kompenseres via bloktilskud</t>
  </si>
  <si>
    <t>Overført fra ØK vedr. lønninger til adm. personale</t>
  </si>
  <si>
    <t>Ændrede forudsætninger:</t>
  </si>
  <si>
    <t xml:space="preserve">Jfr. den manglende refusion forudsættes en adfærdsændring i kommunernes aktiveringsindsats mod billigere forløb og mere virksomhedsrettede tilbud som f.eks praktikker og løntilskud. Varde Kommunes andel 0,88 % svarer til: </t>
  </si>
  <si>
    <t>5.</t>
  </si>
  <si>
    <t>6.</t>
  </si>
  <si>
    <t>1.</t>
  </si>
  <si>
    <t>3.</t>
  </si>
  <si>
    <r>
      <rPr>
        <b/>
        <sz val="13"/>
        <color theme="1"/>
        <rFont val="Calibri"/>
        <family val="2"/>
        <scheme val="minor"/>
      </rPr>
      <t>Sygedagpenge.</t>
    </r>
    <r>
      <rPr>
        <sz val="13"/>
        <color theme="1"/>
        <rFont val="Calibri"/>
        <family val="2"/>
        <scheme val="minor"/>
      </rPr>
      <t xml:space="preserve"> Udover de færre årsværk grundet investeringer i tidlig indsats blev der for 2019 indregnet en yderligere reduktion på 30 årsværk jfr. antal 1. kvartal 2018. Udviklingen siden har vist, at der er ca. 25-30 sager mere end for samme tidspunkt sidste år og dermed ændres reduktionen fra 30 til 10 årsværk. Nyt budgetgrundlag 592 årsværk.</t>
    </r>
  </si>
  <si>
    <r>
      <rPr>
        <b/>
        <sz val="13"/>
        <color theme="1"/>
        <rFont val="Calibri"/>
        <family val="2"/>
        <scheme val="minor"/>
      </rPr>
      <t>Revalidering</t>
    </r>
    <r>
      <rPr>
        <sz val="13"/>
        <color theme="1"/>
        <rFont val="Calibri"/>
        <family val="2"/>
        <scheme val="minor"/>
      </rPr>
      <t>. Den anderledes tilgang til revalidering (kortere forløb, vejledning og henvisning til uddannelse med SU) betyder mulighed for at reducere antal årsværk fra 100 til 90 og samtidig en reduktion af gennemsnitsudgiften pr. forløb fra 210.000 kr. til 200.000 kr.</t>
    </r>
  </si>
  <si>
    <r>
      <rPr>
        <b/>
        <sz val="13"/>
        <color theme="1"/>
        <rFont val="Calibri"/>
        <family val="2"/>
        <scheme val="minor"/>
      </rPr>
      <t>EGU</t>
    </r>
    <r>
      <rPr>
        <sz val="13"/>
        <color theme="1"/>
        <rFont val="Calibri"/>
        <family val="2"/>
        <scheme val="minor"/>
      </rPr>
      <t>, ophør 1.8.2019 (5 mdr.)</t>
    </r>
  </si>
  <si>
    <r>
      <rPr>
        <b/>
        <sz val="13"/>
        <color theme="1"/>
        <rFont val="Calibri"/>
        <family val="2"/>
        <scheme val="minor"/>
      </rPr>
      <t>Uddannelseshjælp ophør</t>
    </r>
    <r>
      <rPr>
        <sz val="13"/>
        <color theme="1"/>
        <rFont val="Calibri"/>
        <family val="2"/>
        <scheme val="minor"/>
      </rPr>
      <t>, skoleydelse fra Staten</t>
    </r>
  </si>
  <si>
    <t>6a.</t>
  </si>
  <si>
    <t>6b</t>
  </si>
  <si>
    <t>117178-18</t>
  </si>
  <si>
    <t>Tilpasning af arbejdsopgaver mellem konto 5 og konto, mellem udvalg</t>
  </si>
  <si>
    <t>Hensættelse til nyt udbud på kørsel excl. Sydtrafik</t>
  </si>
  <si>
    <r>
      <t xml:space="preserve">FGU. </t>
    </r>
    <r>
      <rPr>
        <sz val="13"/>
        <color theme="1"/>
        <rFont val="Calibri"/>
        <family val="2"/>
        <scheme val="minor"/>
      </rPr>
      <t>Grundddannelse for unge under 25 år, der har brug for en opkvalificering for at  gennemføre en uddannelse eller komme i beskæftigelse. Erstatter bl.a.  produktionsskoleforløb og EGU. Kommunerne kompenseres til de nye FGU tilbud, kontaktperson og samtidig bortfalder budgetterne til de nuværende tilbud til produktionsskolen og EGU. Hele FGU delen ligger under B&amp;L</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</si>
</sst>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 #,##0_ ;_ * \-#,##0_ ;_ * &quot;-&quot;??_ ;_ @_ "/>
  </numFmts>
  <fonts count="12" x14ac:knownFonts="1">
    <font>
      <sz val="11"/>
      <color theme="1"/>
      <name val="Calibri"/>
      <family val="2"/>
      <scheme val="minor"/>
    </font>
    <font>
      <sz val="10"/>
      <name val="Arial"/>
      <family val="2"/>
    </font>
    <font>
      <b/>
      <sz val="13"/>
      <color theme="1"/>
      <name val="Calibri"/>
      <family val="2"/>
      <scheme val="minor"/>
    </font>
    <font>
      <b/>
      <sz val="16"/>
      <color theme="1"/>
      <name val="Calibri"/>
      <family val="2"/>
      <scheme val="minor"/>
    </font>
    <font>
      <b/>
      <sz val="11"/>
      <color theme="1"/>
      <name val="Calibri"/>
      <family val="2"/>
      <scheme val="minor"/>
    </font>
    <font>
      <b/>
      <sz val="14"/>
      <color theme="1"/>
      <name val="Calibri"/>
      <family val="2"/>
      <scheme val="minor"/>
    </font>
    <font>
      <b/>
      <sz val="9"/>
      <color theme="1"/>
      <name val="Calibri"/>
      <family val="2"/>
      <scheme val="minor"/>
    </font>
    <font>
      <b/>
      <sz val="13"/>
      <color indexed="8"/>
      <name val="Calibri"/>
      <family val="2"/>
      <scheme val="minor"/>
    </font>
    <font>
      <sz val="13"/>
      <color theme="1"/>
      <name val="Calibri"/>
      <family val="2"/>
      <scheme val="minor"/>
    </font>
    <font>
      <sz val="10"/>
      <name val="Arial"/>
      <family val="2"/>
    </font>
    <font>
      <sz val="8"/>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top style="thin">
        <color auto="1"/>
      </top>
      <bottom style="thin">
        <color auto="1"/>
      </bottom>
      <diagonal/>
    </border>
    <border>
      <left/>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style="medium">
        <color auto="1"/>
      </top>
      <bottom style="double">
        <color auto="1"/>
      </bottom>
      <diagonal/>
    </border>
    <border>
      <left style="medium">
        <color auto="1"/>
      </left>
      <right/>
      <top style="thin">
        <color auto="1"/>
      </top>
      <bottom style="thin">
        <color auto="1"/>
      </bottom>
      <diagonal/>
    </border>
    <border>
      <left style="thin">
        <color auto="1"/>
      </left>
      <right style="thin">
        <color auto="1"/>
      </right>
      <top style="medium">
        <color auto="1"/>
      </top>
      <bottom style="double">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style="medium">
        <color auto="1"/>
      </bottom>
      <diagonal/>
    </border>
    <border>
      <left/>
      <right style="thin">
        <color auto="1"/>
      </right>
      <top/>
      <bottom style="medium">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double">
        <color auto="1"/>
      </bottom>
      <diagonal/>
    </border>
    <border>
      <left style="medium">
        <color auto="1"/>
      </left>
      <right style="medium">
        <color auto="1"/>
      </right>
      <top/>
      <bottom/>
      <diagonal/>
    </border>
    <border>
      <left style="medium">
        <color auto="1"/>
      </left>
      <right/>
      <top/>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top style="medium">
        <color auto="1"/>
      </top>
      <bottom/>
      <diagonal/>
    </border>
    <border>
      <left style="thin">
        <color auto="1"/>
      </left>
      <right/>
      <top style="thin">
        <color auto="1"/>
      </top>
      <bottom style="medium">
        <color indexed="64"/>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style="thin">
        <color auto="1"/>
      </left>
      <right/>
      <top/>
      <bottom/>
      <diagonal/>
    </border>
  </borders>
  <cellStyleXfs count="23">
    <xf numFmtId="0" fontId="0" fillId="0" borderId="0"/>
    <xf numFmtId="0" fontId="1" fillId="0" borderId="0"/>
    <xf numFmtId="164" fontId="1" fillId="0" borderId="0" applyFont="0" applyFill="0" applyBorder="0" applyAlignment="0" applyProtection="0"/>
    <xf numFmtId="0" fontId="9" fillId="0" borderId="0"/>
    <xf numFmtId="0" fontId="1" fillId="0" borderId="0"/>
    <xf numFmtId="164" fontId="1" fillId="0" borderId="0" applyFont="0" applyFill="0" applyBorder="0" applyAlignment="0" applyProtection="0"/>
    <xf numFmtId="0" fontId="9" fillId="0" borderId="0"/>
    <xf numFmtId="164" fontId="9"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9" fillId="0" borderId="0"/>
    <xf numFmtId="164" fontId="9"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11" fillId="0" borderId="0" applyFont="0" applyFill="0" applyBorder="0" applyAlignment="0" applyProtection="0"/>
  </cellStyleXfs>
  <cellXfs count="112">
    <xf numFmtId="0" fontId="0" fillId="0" borderId="0" xfId="0"/>
    <xf numFmtId="0" fontId="3" fillId="2" borderId="3" xfId="0" applyFont="1" applyFill="1" applyBorder="1" applyAlignment="1">
      <alignment horizontal="center" wrapText="1"/>
    </xf>
    <xf numFmtId="0" fontId="3" fillId="2" borderId="12" xfId="0" applyFont="1" applyFill="1" applyBorder="1" applyAlignment="1">
      <alignment horizontal="center" wrapText="1"/>
    </xf>
    <xf numFmtId="0" fontId="2" fillId="2" borderId="11" xfId="0" applyFont="1" applyFill="1" applyBorder="1" applyAlignment="1">
      <alignment horizontal="center" wrapText="1"/>
    </xf>
    <xf numFmtId="0" fontId="8" fillId="0" borderId="5" xfId="0" applyFont="1" applyBorder="1"/>
    <xf numFmtId="0" fontId="8" fillId="0" borderId="6" xfId="0" applyFont="1" applyBorder="1"/>
    <xf numFmtId="0" fontId="8" fillId="0" borderId="21" xfId="0" applyFont="1" applyFill="1" applyBorder="1" applyAlignment="1">
      <alignment horizontal="center"/>
    </xf>
    <xf numFmtId="0" fontId="8" fillId="0" borderId="21" xfId="0" applyFont="1" applyBorder="1"/>
    <xf numFmtId="0" fontId="8" fillId="0" borderId="1" xfId="0" applyFont="1" applyBorder="1"/>
    <xf numFmtId="0" fontId="8" fillId="0" borderId="17" xfId="0" applyFont="1" applyBorder="1"/>
    <xf numFmtId="0" fontId="8" fillId="0" borderId="22" xfId="0" applyFont="1" applyFill="1" applyBorder="1" applyAlignment="1">
      <alignment horizontal="center"/>
    </xf>
    <xf numFmtId="0" fontId="8" fillId="0" borderId="22" xfId="0" applyFont="1" applyBorder="1"/>
    <xf numFmtId="0" fontId="8" fillId="0" borderId="2" xfId="0" applyFont="1" applyBorder="1"/>
    <xf numFmtId="0" fontId="8" fillId="0" borderId="4" xfId="0" applyFont="1" applyBorder="1"/>
    <xf numFmtId="0" fontId="8" fillId="0" borderId="23" xfId="0" applyFont="1" applyFill="1" applyBorder="1" applyAlignment="1">
      <alignment horizontal="center"/>
    </xf>
    <xf numFmtId="0" fontId="2" fillId="0" borderId="16" xfId="0" applyFont="1" applyFill="1" applyBorder="1"/>
    <xf numFmtId="3" fontId="8" fillId="0" borderId="22" xfId="0" applyNumberFormat="1" applyFont="1" applyBorder="1"/>
    <xf numFmtId="3" fontId="8" fillId="0" borderId="23" xfId="0" applyNumberFormat="1" applyFont="1" applyBorder="1"/>
    <xf numFmtId="3" fontId="2" fillId="0" borderId="16" xfId="0" applyNumberFormat="1" applyFont="1" applyFill="1" applyBorder="1"/>
    <xf numFmtId="3" fontId="3" fillId="0" borderId="5" xfId="0" applyNumberFormat="1" applyFont="1" applyFill="1" applyBorder="1" applyAlignment="1">
      <alignment vertical="center"/>
    </xf>
    <xf numFmtId="3" fontId="3" fillId="0" borderId="1" xfId="0" applyNumberFormat="1" applyFont="1" applyFill="1" applyBorder="1" applyAlignment="1">
      <alignment vertical="center"/>
    </xf>
    <xf numFmtId="3" fontId="3" fillId="0" borderId="2" xfId="0" applyNumberFormat="1" applyFont="1" applyFill="1" applyBorder="1" applyAlignment="1">
      <alignment vertical="center"/>
    </xf>
    <xf numFmtId="0" fontId="8" fillId="0" borderId="1" xfId="0" applyFont="1" applyBorder="1" applyAlignment="1">
      <alignment horizontal="center"/>
    </xf>
    <xf numFmtId="3" fontId="3" fillId="0" borderId="1" xfId="0" applyNumberFormat="1" applyFont="1" applyBorder="1" applyAlignment="1">
      <alignment vertical="center"/>
    </xf>
    <xf numFmtId="0" fontId="8" fillId="0" borderId="17" xfId="0" applyFont="1" applyBorder="1" applyAlignment="1">
      <alignment wrapText="1"/>
    </xf>
    <xf numFmtId="0" fontId="8" fillId="0" borderId="1" xfId="0" applyFont="1" applyBorder="1" applyAlignment="1">
      <alignment horizontal="center" vertical="center"/>
    </xf>
    <xf numFmtId="0" fontId="8" fillId="0" borderId="6" xfId="0" applyFont="1" applyBorder="1" applyAlignment="1">
      <alignment wrapText="1"/>
    </xf>
    <xf numFmtId="3" fontId="8" fillId="0" borderId="21" xfId="0" applyNumberFormat="1" applyFont="1" applyBorder="1"/>
    <xf numFmtId="0" fontId="8" fillId="0" borderId="5" xfId="0" applyFont="1" applyBorder="1" applyAlignment="1">
      <alignment horizontal="center" vertical="center"/>
    </xf>
    <xf numFmtId="3" fontId="3" fillId="0" borderId="28" xfId="0" applyNumberFormat="1" applyFont="1" applyBorder="1" applyAlignment="1">
      <alignment vertical="center"/>
    </xf>
    <xf numFmtId="11" fontId="0" fillId="0" borderId="0" xfId="0" applyNumberFormat="1"/>
    <xf numFmtId="0" fontId="8" fillId="0" borderId="5" xfId="0" applyFont="1" applyBorder="1" applyAlignment="1">
      <alignment horizontal="center" vertical="center" wrapText="1"/>
    </xf>
    <xf numFmtId="0" fontId="0" fillId="0" borderId="0" xfId="0" applyAlignment="1"/>
    <xf numFmtId="0" fontId="8" fillId="0" borderId="22" xfId="0" applyFont="1" applyFill="1" applyBorder="1" applyAlignment="1">
      <alignment horizontal="center"/>
    </xf>
    <xf numFmtId="3" fontId="8" fillId="0" borderId="22" xfId="0" applyNumberFormat="1" applyFont="1" applyBorder="1"/>
    <xf numFmtId="0" fontId="10" fillId="0" borderId="0" xfId="0" applyFont="1" applyAlignment="1"/>
    <xf numFmtId="0" fontId="10" fillId="0" borderId="0" xfId="0" applyFont="1"/>
    <xf numFmtId="3" fontId="8" fillId="0" borderId="41" xfId="0" applyNumberFormat="1" applyFont="1" applyBorder="1"/>
    <xf numFmtId="0" fontId="8" fillId="0" borderId="41" xfId="0" applyFont="1" applyFill="1" applyBorder="1" applyAlignment="1">
      <alignment horizont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xf>
    <xf numFmtId="3" fontId="0" fillId="0" borderId="0" xfId="0" applyNumberFormat="1"/>
    <xf numFmtId="0" fontId="8" fillId="0" borderId="5" xfId="0" applyFont="1" applyBorder="1" applyAlignment="1">
      <alignment horizontal="center"/>
    </xf>
    <xf numFmtId="0" fontId="2" fillId="0" borderId="6" xfId="0" applyFont="1" applyBorder="1" applyAlignment="1">
      <alignment wrapText="1"/>
    </xf>
    <xf numFmtId="0" fontId="2" fillId="0" borderId="17" xfId="0" applyFont="1" applyBorder="1" applyAlignment="1">
      <alignment wrapText="1"/>
    </xf>
    <xf numFmtId="165" fontId="8" fillId="0" borderId="22" xfId="22" applyNumberFormat="1" applyFont="1" applyBorder="1"/>
    <xf numFmtId="0" fontId="8" fillId="0" borderId="22" xfId="0" applyFont="1" applyFill="1" applyBorder="1" applyAlignment="1">
      <alignment horizontal="center" wrapText="1"/>
    </xf>
    <xf numFmtId="0" fontId="0" fillId="0" borderId="0" xfId="0" applyAlignment="1">
      <alignment wrapText="1"/>
    </xf>
    <xf numFmtId="3" fontId="8" fillId="0" borderId="22" xfId="0" applyNumberFormat="1" applyFont="1" applyBorder="1" applyAlignment="1">
      <alignment wrapText="1"/>
    </xf>
    <xf numFmtId="165" fontId="8" fillId="0" borderId="22" xfId="22" applyNumberFormat="1" applyFont="1" applyBorder="1" applyAlignment="1">
      <alignment wrapText="1"/>
    </xf>
    <xf numFmtId="0" fontId="8" fillId="0" borderId="1" xfId="0" applyFont="1" applyBorder="1" applyAlignment="1">
      <alignment horizontal="center" wrapText="1"/>
    </xf>
    <xf numFmtId="3" fontId="8" fillId="0" borderId="19" xfId="0" applyNumberFormat="1" applyFont="1" applyBorder="1"/>
    <xf numFmtId="0" fontId="8" fillId="0" borderId="4" xfId="0" applyFont="1" applyBorder="1" applyAlignment="1">
      <alignment wrapText="1"/>
    </xf>
    <xf numFmtId="0" fontId="8" fillId="0" borderId="47" xfId="0" applyFont="1" applyBorder="1" applyAlignment="1">
      <alignment wrapText="1"/>
    </xf>
    <xf numFmtId="3" fontId="8" fillId="0" borderId="0" xfId="0" applyNumberFormat="1" applyFont="1" applyBorder="1"/>
    <xf numFmtId="3" fontId="8" fillId="0" borderId="48" xfId="0" applyNumberFormat="1" applyFont="1" applyBorder="1"/>
    <xf numFmtId="3" fontId="8" fillId="0" borderId="49" xfId="0" applyNumberFormat="1" applyFont="1" applyBorder="1"/>
    <xf numFmtId="3" fontId="8" fillId="0" borderId="50" xfId="0" applyNumberFormat="1" applyFont="1" applyBorder="1"/>
    <xf numFmtId="3" fontId="8" fillId="0" borderId="51" xfId="0" applyNumberFormat="1" applyFont="1" applyBorder="1"/>
    <xf numFmtId="0" fontId="8" fillId="0" borderId="52" xfId="0" applyFont="1" applyBorder="1" applyAlignment="1">
      <alignment horizontal="center"/>
    </xf>
    <xf numFmtId="0" fontId="2" fillId="0" borderId="21" xfId="0" applyFont="1" applyFill="1" applyBorder="1"/>
    <xf numFmtId="3" fontId="2" fillId="0" borderId="21" xfId="0" applyNumberFormat="1" applyFont="1" applyFill="1" applyBorder="1"/>
    <xf numFmtId="0" fontId="8" fillId="0" borderId="1" xfId="0" applyFont="1" applyFill="1" applyBorder="1" applyAlignment="1">
      <alignment horizontal="center"/>
    </xf>
    <xf numFmtId="3" fontId="8" fillId="0" borderId="1" xfId="0" applyNumberFormat="1" applyFont="1" applyBorder="1"/>
    <xf numFmtId="0" fontId="2" fillId="0" borderId="1" xfId="0" applyFont="1" applyBorder="1" applyAlignment="1">
      <alignment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4" fillId="0" borderId="10"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3" fillId="0" borderId="29" xfId="0" applyFont="1" applyBorder="1" applyAlignment="1">
      <alignment vertical="center" wrapText="1"/>
    </xf>
    <xf numFmtId="0" fontId="0" fillId="0" borderId="30" xfId="0" applyBorder="1" applyAlignment="1">
      <alignment vertical="center"/>
    </xf>
    <xf numFmtId="0" fontId="3" fillId="2" borderId="31" xfId="0" applyFont="1" applyFill="1" applyBorder="1" applyAlignment="1"/>
    <xf numFmtId="0" fontId="0" fillId="0" borderId="32" xfId="0" applyBorder="1" applyAlignment="1"/>
    <xf numFmtId="0" fontId="0" fillId="0" borderId="33" xfId="0" applyBorder="1" applyAlignment="1"/>
    <xf numFmtId="0" fontId="0" fillId="0" borderId="34" xfId="0" applyBorder="1" applyAlignment="1"/>
    <xf numFmtId="0" fontId="3" fillId="0" borderId="36" xfId="0" applyFont="1" applyFill="1" applyBorder="1" applyAlignment="1">
      <alignment vertical="center"/>
    </xf>
    <xf numFmtId="0" fontId="0" fillId="0" borderId="37" xfId="0" applyBorder="1" applyAlignment="1"/>
    <xf numFmtId="0" fontId="3" fillId="0" borderId="26" xfId="0" applyFont="1" applyBorder="1" applyAlignment="1">
      <alignment vertical="center"/>
    </xf>
    <xf numFmtId="0" fontId="0" fillId="0" borderId="38" xfId="0" applyBorder="1" applyAlignment="1">
      <alignment vertical="center"/>
    </xf>
    <xf numFmtId="0" fontId="3" fillId="0" borderId="27" xfId="0" applyFont="1" applyBorder="1" applyAlignment="1">
      <alignment vertical="center" wrapText="1"/>
    </xf>
    <xf numFmtId="0" fontId="0" fillId="0" borderId="35" xfId="0" applyBorder="1" applyAlignment="1">
      <alignment vertical="center"/>
    </xf>
    <xf numFmtId="0" fontId="3" fillId="0" borderId="27" xfId="0" applyFont="1" applyBorder="1" applyAlignment="1">
      <alignment vertical="center"/>
    </xf>
    <xf numFmtId="0" fontId="2" fillId="0" borderId="15" xfId="0" applyFont="1" applyBorder="1" applyAlignment="1"/>
    <xf numFmtId="0" fontId="8" fillId="0" borderId="18" xfId="0" applyFont="1" applyBorder="1" applyAlignment="1"/>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2" fillId="2" borderId="13" xfId="0" applyFont="1" applyFill="1" applyBorder="1" applyAlignment="1"/>
    <xf numFmtId="0" fontId="2" fillId="2" borderId="24" xfId="0" applyFont="1" applyFill="1" applyBorder="1" applyAlignment="1"/>
    <xf numFmtId="0" fontId="2" fillId="2" borderId="14" xfId="0" applyFont="1" applyFill="1" applyBorder="1" applyAlignment="1"/>
    <xf numFmtId="0" fontId="2" fillId="2" borderId="25" xfId="0" applyFont="1" applyFill="1" applyBorder="1" applyAlignment="1"/>
    <xf numFmtId="0" fontId="5" fillId="0" borderId="19" xfId="0" applyFont="1" applyBorder="1" applyAlignment="1">
      <alignment horizontal="center" vertical="center"/>
    </xf>
    <xf numFmtId="0" fontId="7" fillId="2" borderId="19" xfId="0" applyFont="1" applyFill="1" applyBorder="1" applyAlignment="1">
      <alignment horizontal="center"/>
    </xf>
    <xf numFmtId="0" fontId="7" fillId="2" borderId="20" xfId="0" applyFont="1" applyFill="1" applyBorder="1" applyAlignment="1">
      <alignment horizontal="center"/>
    </xf>
    <xf numFmtId="0" fontId="7" fillId="2" borderId="13" xfId="0" applyFont="1" applyFill="1" applyBorder="1" applyAlignment="1"/>
    <xf numFmtId="0" fontId="7" fillId="2" borderId="24" xfId="0" applyFont="1" applyFill="1" applyBorder="1" applyAlignment="1"/>
    <xf numFmtId="0" fontId="7" fillId="2" borderId="14" xfId="0" applyFont="1" applyFill="1" applyBorder="1" applyAlignment="1"/>
    <xf numFmtId="0" fontId="7" fillId="2" borderId="25" xfId="0" applyFont="1" applyFill="1" applyBorder="1" applyAlignment="1"/>
    <xf numFmtId="0" fontId="7" fillId="2" borderId="31" xfId="0" applyFont="1" applyFill="1" applyBorder="1" applyAlignment="1"/>
    <xf numFmtId="0" fontId="7" fillId="2" borderId="46" xfId="0" applyFont="1" applyFill="1" applyBorder="1" applyAlignment="1"/>
    <xf numFmtId="0" fontId="7" fillId="2" borderId="40" xfId="0" applyFont="1" applyFill="1" applyBorder="1" applyAlignment="1"/>
    <xf numFmtId="0" fontId="7" fillId="2" borderId="0" xfId="0" applyFont="1" applyFill="1" applyBorder="1" applyAlignment="1"/>
    <xf numFmtId="0" fontId="7" fillId="2" borderId="39" xfId="0" applyFont="1" applyFill="1" applyBorder="1" applyAlignment="1">
      <alignment horizontal="center"/>
    </xf>
    <xf numFmtId="0" fontId="8" fillId="0" borderId="49" xfId="0" applyFont="1" applyBorder="1" applyAlignment="1"/>
  </cellXfs>
  <cellStyles count="23">
    <cellStyle name="Komma" xfId="22" builtinId="3"/>
    <cellStyle name="Komma 2" xfId="2"/>
    <cellStyle name="Komma 2 2" xfId="7"/>
    <cellStyle name="Komma 2 2 2" xfId="10"/>
    <cellStyle name="Komma 2 2 2 2" xfId="20"/>
    <cellStyle name="Komma 2 2 3" xfId="17"/>
    <cellStyle name="Komma 2 3" xfId="8"/>
    <cellStyle name="Komma 2 3 2" xfId="11"/>
    <cellStyle name="Komma 2 3 2 2" xfId="21"/>
    <cellStyle name="Komma 2 3 3" xfId="18"/>
    <cellStyle name="Komma 2 4" xfId="9"/>
    <cellStyle name="Komma 2 4 2" xfId="19"/>
    <cellStyle name="Komma 2 5" xfId="5"/>
    <cellStyle name="Komma 2 5 2" xfId="15"/>
    <cellStyle name="Komma 2 6" xfId="14"/>
    <cellStyle name="Komma 2 7" xfId="12"/>
    <cellStyle name="Normal" xfId="0" builtinId="0"/>
    <cellStyle name="Normal 2" xfId="1"/>
    <cellStyle name="Normal 2 2" xfId="3"/>
    <cellStyle name="Normal 3" xfId="4"/>
    <cellStyle name="Normal 3 2" xfId="6"/>
    <cellStyle name="Normal 3 2 2" xfId="16"/>
    <cellStyle name="Normal 3 2 3"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85" zoomScaleNormal="85" workbookViewId="0">
      <selection activeCell="L3" sqref="L3"/>
    </sheetView>
  </sheetViews>
  <sheetFormatPr defaultRowHeight="15" x14ac:dyDescent="0.25"/>
  <cols>
    <col min="1" max="1" width="48.7109375" customWidth="1"/>
    <col min="3" max="6" width="16.5703125" bestFit="1" customWidth="1"/>
  </cols>
  <sheetData>
    <row r="1" spans="1:8" ht="15.75" thickBot="1" x14ac:dyDescent="0.3"/>
    <row r="2" spans="1:8" ht="41.1" customHeight="1" thickBot="1" x14ac:dyDescent="0.3">
      <c r="A2" s="67" t="s">
        <v>12</v>
      </c>
      <c r="B2" s="68"/>
      <c r="C2" s="68"/>
      <c r="D2" s="68"/>
      <c r="E2" s="68"/>
      <c r="F2" s="69"/>
    </row>
    <row r="3" spans="1:8" ht="24.6" customHeight="1" thickBot="1" x14ac:dyDescent="0.3">
      <c r="A3" s="75" t="s">
        <v>0</v>
      </c>
      <c r="B3" s="76"/>
      <c r="C3" s="70" t="s">
        <v>13</v>
      </c>
      <c r="D3" s="71"/>
      <c r="E3" s="71"/>
      <c r="F3" s="72"/>
    </row>
    <row r="4" spans="1:8" ht="40.35" customHeight="1" thickBot="1" x14ac:dyDescent="0.4">
      <c r="A4" s="77"/>
      <c r="B4" s="78"/>
      <c r="C4" s="1">
        <v>2019</v>
      </c>
      <c r="D4" s="1">
        <v>2020</v>
      </c>
      <c r="E4" s="1">
        <v>2021</v>
      </c>
      <c r="F4" s="2">
        <v>2022</v>
      </c>
    </row>
    <row r="5" spans="1:8" ht="41.85" customHeight="1" x14ac:dyDescent="0.25">
      <c r="A5" s="73" t="s">
        <v>10</v>
      </c>
      <c r="B5" s="74"/>
      <c r="C5" s="19">
        <f>+ØK!D18</f>
        <v>2325000</v>
      </c>
      <c r="D5" s="19">
        <f>+ØK!E18</f>
        <v>2325000</v>
      </c>
      <c r="E5" s="19">
        <f>+ØK!F18</f>
        <v>2325000</v>
      </c>
      <c r="F5" s="19">
        <f>+ØK!G18</f>
        <v>2325000</v>
      </c>
      <c r="H5" s="36"/>
    </row>
    <row r="6" spans="1:8" ht="33" customHeight="1" x14ac:dyDescent="0.25">
      <c r="A6" s="83" t="s">
        <v>1</v>
      </c>
      <c r="B6" s="84"/>
      <c r="C6" s="20">
        <f>+'P&amp;T'!D18</f>
        <v>0</v>
      </c>
      <c r="D6" s="20">
        <f>+'P&amp;T'!E18</f>
        <v>0</v>
      </c>
      <c r="E6" s="20">
        <f>+'P&amp;T'!F18</f>
        <v>0</v>
      </c>
      <c r="F6" s="20">
        <f>+'P&amp;T'!G18</f>
        <v>0</v>
      </c>
    </row>
    <row r="7" spans="1:8" ht="32.1" customHeight="1" x14ac:dyDescent="0.25">
      <c r="A7" s="85" t="s">
        <v>17</v>
      </c>
      <c r="B7" s="84"/>
      <c r="C7" s="20">
        <f>+'B&amp;L'!D10</f>
        <v>-214560</v>
      </c>
      <c r="D7" s="20">
        <f>+'B&amp;L'!E10</f>
        <v>-214560</v>
      </c>
      <c r="E7" s="20">
        <f>+'B&amp;L'!F10</f>
        <v>-214560</v>
      </c>
      <c r="F7" s="20">
        <f>+'B&amp;L'!G10</f>
        <v>-214560</v>
      </c>
    </row>
    <row r="8" spans="1:8" ht="32.1" customHeight="1" x14ac:dyDescent="0.25">
      <c r="A8" s="85" t="s">
        <v>2</v>
      </c>
      <c r="B8" s="84"/>
      <c r="C8" s="20">
        <f>+'K&amp;F'!D18</f>
        <v>0</v>
      </c>
      <c r="D8" s="20">
        <f>+'K&amp;F'!E18</f>
        <v>0</v>
      </c>
      <c r="E8" s="20">
        <f>+'K&amp;F'!F18</f>
        <v>0</v>
      </c>
      <c r="F8" s="20">
        <f>+'K&amp;F'!G18</f>
        <v>0</v>
      </c>
    </row>
    <row r="9" spans="1:8" ht="32.1" customHeight="1" x14ac:dyDescent="0.25">
      <c r="A9" s="85" t="s">
        <v>3</v>
      </c>
      <c r="B9" s="84"/>
      <c r="C9" s="21">
        <f>+'S&amp;S'!D17</f>
        <v>5498000</v>
      </c>
      <c r="D9" s="21">
        <f>+'S&amp;S'!E17</f>
        <v>5498000</v>
      </c>
      <c r="E9" s="21">
        <f>+'S&amp;S'!F17</f>
        <v>5498000</v>
      </c>
      <c r="F9" s="21">
        <f>+'S&amp;S'!G17</f>
        <v>5498000</v>
      </c>
    </row>
    <row r="10" spans="1:8" ht="32.1" customHeight="1" x14ac:dyDescent="0.25">
      <c r="A10" s="85" t="s">
        <v>4</v>
      </c>
      <c r="B10" s="84"/>
      <c r="C10" s="21">
        <f>+'A&amp;I'!D19</f>
        <v>2216000</v>
      </c>
      <c r="D10" s="21">
        <f>+'A&amp;I'!E19</f>
        <v>1038000</v>
      </c>
      <c r="E10" s="21">
        <f>+'A&amp;I'!F19</f>
        <v>1038000</v>
      </c>
      <c r="F10" s="21">
        <f>+'A&amp;I'!G19</f>
        <v>1038000</v>
      </c>
    </row>
    <row r="11" spans="1:8" ht="32.1" customHeight="1" thickBot="1" x14ac:dyDescent="0.3">
      <c r="A11" s="79"/>
      <c r="B11" s="80"/>
      <c r="C11" s="23"/>
      <c r="D11" s="23"/>
      <c r="E11" s="23"/>
      <c r="F11" s="23"/>
    </row>
    <row r="12" spans="1:8" ht="32.1" customHeight="1" thickBot="1" x14ac:dyDescent="0.3">
      <c r="A12" s="81" t="s">
        <v>5</v>
      </c>
      <c r="B12" s="82"/>
      <c r="C12" s="29">
        <f>SUM(C5:C11)</f>
        <v>9824440</v>
      </c>
      <c r="D12" s="29">
        <f>SUM(D5:D11)</f>
        <v>8646440</v>
      </c>
      <c r="E12" s="29">
        <f>SUM(E5:E11)</f>
        <v>8646440</v>
      </c>
      <c r="F12" s="29">
        <f>SUM(F5:F11)</f>
        <v>8646440</v>
      </c>
    </row>
    <row r="13" spans="1:8" ht="15.75" thickTop="1" x14ac:dyDescent="0.25"/>
  </sheetData>
  <mergeCells count="11">
    <mergeCell ref="A12:B12"/>
    <mergeCell ref="A6:B6"/>
    <mergeCell ref="A7:B7"/>
    <mergeCell ref="A8:B8"/>
    <mergeCell ref="A9:B9"/>
    <mergeCell ref="A10:B10"/>
    <mergeCell ref="A2:F2"/>
    <mergeCell ref="C3:F3"/>
    <mergeCell ref="A5:B5"/>
    <mergeCell ref="A3:B4"/>
    <mergeCell ref="A11:B11"/>
  </mergeCells>
  <pageMargins left="0.70866141732283472" right="0.70866141732283472" top="0.55118110236220474" bottom="0.55118110236220474" header="0" footer="0.19685039370078741"/>
  <pageSetup paperSize="9" orientation="landscape" r:id="rId1"/>
  <headerFooter>
    <oddFooter>&amp;LDok.nr. &amp;Csag. nr. 18-64&amp;R&amp;P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Normal="100" workbookViewId="0">
      <selection activeCell="D5" sqref="D5"/>
    </sheetView>
  </sheetViews>
  <sheetFormatPr defaultColWidth="8.5703125" defaultRowHeight="15" x14ac:dyDescent="0.25"/>
  <cols>
    <col min="2" max="2" width="44.5703125" customWidth="1"/>
    <col min="3" max="7" width="15" customWidth="1"/>
  </cols>
  <sheetData>
    <row r="1" spans="1:7" ht="15.75" thickBot="1" x14ac:dyDescent="0.3"/>
    <row r="2" spans="1:7" ht="39" customHeight="1" thickBot="1" x14ac:dyDescent="0.3">
      <c r="A2" s="88" t="str">
        <f>Totaloversigt!A2</f>
        <v>Oversigt over tekniske ændringer til driftsbudget 2019 - 2022 efter udvalgsbehandling i juni 2018</v>
      </c>
      <c r="B2" s="89"/>
      <c r="C2" s="89"/>
      <c r="D2" s="89"/>
      <c r="E2" s="89"/>
      <c r="F2" s="89"/>
      <c r="G2" s="90"/>
    </row>
    <row r="3" spans="1:7" ht="25.35" customHeight="1" thickBot="1" x14ac:dyDescent="0.3">
      <c r="A3" s="95" t="s">
        <v>10</v>
      </c>
      <c r="B3" s="96"/>
      <c r="C3" s="93" t="s">
        <v>6</v>
      </c>
      <c r="D3" s="91" t="s">
        <v>14</v>
      </c>
      <c r="E3" s="92"/>
      <c r="F3" s="92"/>
      <c r="G3" s="92"/>
    </row>
    <row r="4" spans="1:7" ht="35.25" thickBot="1" x14ac:dyDescent="0.35">
      <c r="A4" s="97"/>
      <c r="B4" s="98"/>
      <c r="C4" s="94"/>
      <c r="D4" s="3" t="s">
        <v>8</v>
      </c>
      <c r="E4" s="3" t="s">
        <v>9</v>
      </c>
      <c r="F4" s="3" t="s">
        <v>11</v>
      </c>
      <c r="G4" s="3" t="s">
        <v>15</v>
      </c>
    </row>
    <row r="5" spans="1:7" ht="34.5" x14ac:dyDescent="0.3">
      <c r="A5" s="25">
        <v>1</v>
      </c>
      <c r="B5" s="24" t="s">
        <v>43</v>
      </c>
      <c r="C5" s="10"/>
      <c r="D5" s="16">
        <v>-175000</v>
      </c>
      <c r="E5" s="16">
        <v>-175000</v>
      </c>
      <c r="F5" s="16">
        <v>-175000</v>
      </c>
      <c r="G5" s="16">
        <v>-175000</v>
      </c>
    </row>
    <row r="6" spans="1:7" ht="34.5" x14ac:dyDescent="0.3">
      <c r="A6" s="22">
        <v>2</v>
      </c>
      <c r="B6" s="24" t="s">
        <v>44</v>
      </c>
      <c r="C6" s="10"/>
      <c r="D6" s="16">
        <v>2500000</v>
      </c>
      <c r="E6" s="34">
        <v>2500000</v>
      </c>
      <c r="F6" s="34">
        <v>2500000</v>
      </c>
      <c r="G6" s="34">
        <v>2500000</v>
      </c>
    </row>
    <row r="7" spans="1:7" ht="17.25" x14ac:dyDescent="0.3">
      <c r="A7" s="44"/>
      <c r="B7" s="26"/>
      <c r="C7" s="6"/>
      <c r="D7" s="27"/>
      <c r="E7" s="27"/>
      <c r="F7" s="27"/>
      <c r="G7" s="27"/>
    </row>
    <row r="8" spans="1:7" ht="17.25" x14ac:dyDescent="0.3">
      <c r="A8" s="44"/>
      <c r="B8" s="26"/>
      <c r="C8" s="6"/>
      <c r="D8" s="27"/>
      <c r="E8" s="27"/>
      <c r="F8" s="27"/>
      <c r="G8" s="27"/>
    </row>
    <row r="9" spans="1:7" ht="17.25" x14ac:dyDescent="0.3">
      <c r="A9" s="44"/>
      <c r="B9" s="26"/>
      <c r="C9" s="6"/>
      <c r="D9" s="27"/>
      <c r="E9" s="27"/>
      <c r="F9" s="27"/>
      <c r="G9" s="27"/>
    </row>
    <row r="10" spans="1:7" ht="17.25" x14ac:dyDescent="0.3">
      <c r="A10" s="44"/>
      <c r="B10" s="26"/>
      <c r="C10" s="6"/>
      <c r="D10" s="27"/>
      <c r="E10" s="27"/>
      <c r="F10" s="27"/>
      <c r="G10" s="27"/>
    </row>
    <row r="11" spans="1:7" ht="17.25" x14ac:dyDescent="0.3">
      <c r="A11" s="44"/>
      <c r="B11" s="26"/>
      <c r="C11" s="6"/>
      <c r="D11" s="27"/>
      <c r="E11" s="27"/>
      <c r="F11" s="27"/>
      <c r="G11" s="27"/>
    </row>
    <row r="12" spans="1:7" ht="17.25" x14ac:dyDescent="0.3">
      <c r="A12" s="44"/>
      <c r="B12" s="26"/>
      <c r="C12" s="6"/>
      <c r="D12" s="27"/>
      <c r="E12" s="27"/>
      <c r="F12" s="27"/>
      <c r="G12" s="27"/>
    </row>
    <row r="13" spans="1:7" ht="17.25" x14ac:dyDescent="0.3">
      <c r="A13" s="31"/>
      <c r="B13" s="26"/>
      <c r="C13" s="6"/>
      <c r="D13" s="27"/>
      <c r="E13" s="27"/>
      <c r="F13" s="27"/>
      <c r="G13" s="27"/>
    </row>
    <row r="14" spans="1:7" ht="17.25" x14ac:dyDescent="0.3">
      <c r="A14" s="22"/>
      <c r="B14" s="24"/>
      <c r="C14" s="10"/>
      <c r="D14" s="16"/>
      <c r="E14" s="16"/>
      <c r="F14" s="16"/>
      <c r="G14" s="16"/>
    </row>
    <row r="15" spans="1:7" ht="17.25" x14ac:dyDescent="0.3">
      <c r="A15" s="22"/>
      <c r="B15" s="24"/>
      <c r="C15" s="10"/>
      <c r="D15" s="16"/>
      <c r="E15" s="16"/>
      <c r="F15" s="16"/>
      <c r="G15" s="16"/>
    </row>
    <row r="16" spans="1:7" ht="17.25" x14ac:dyDescent="0.3">
      <c r="A16" s="22"/>
      <c r="B16" s="24"/>
      <c r="C16" s="10"/>
      <c r="D16" s="16"/>
      <c r="E16" s="16"/>
      <c r="F16" s="16"/>
      <c r="G16" s="16"/>
    </row>
    <row r="17" spans="1:7" ht="18" thickBot="1" x14ac:dyDescent="0.35">
      <c r="A17" s="22"/>
      <c r="B17" s="24"/>
      <c r="C17" s="10"/>
      <c r="D17" s="16"/>
      <c r="E17" s="16"/>
      <c r="F17" s="16"/>
      <c r="G17" s="16"/>
    </row>
    <row r="18" spans="1:7" ht="26.85" customHeight="1" x14ac:dyDescent="0.3">
      <c r="A18" s="86" t="s">
        <v>5</v>
      </c>
      <c r="B18" s="87"/>
      <c r="C18" s="15"/>
      <c r="D18" s="18">
        <f>SUM(D5:D17)</f>
        <v>2325000</v>
      </c>
      <c r="E18" s="18">
        <f>SUM(E5:E17)</f>
        <v>2325000</v>
      </c>
      <c r="F18" s="18">
        <f>SUM(F5:F17)</f>
        <v>2325000</v>
      </c>
      <c r="G18" s="18">
        <f>SUM(G5:G17)</f>
        <v>2325000</v>
      </c>
    </row>
    <row r="27" spans="1:7" x14ac:dyDescent="0.25">
      <c r="D27" s="43"/>
      <c r="E27" s="43"/>
      <c r="F27" s="43"/>
      <c r="G27" s="43"/>
    </row>
    <row r="30" spans="1:7" x14ac:dyDescent="0.25">
      <c r="D30" s="43"/>
      <c r="E30" s="43"/>
      <c r="F30" s="43"/>
      <c r="G30" s="43"/>
    </row>
  </sheetData>
  <mergeCells count="5">
    <mergeCell ref="A18:B18"/>
    <mergeCell ref="A2:G2"/>
    <mergeCell ref="D3:G3"/>
    <mergeCell ref="C3:C4"/>
    <mergeCell ref="A3:B4"/>
  </mergeCells>
  <pageMargins left="0.70866141732283472" right="0.70866141732283472" top="0.55118110236220474" bottom="0.55118110236220474" header="0" footer="0.19685039370078741"/>
  <pageSetup paperSize="9" orientation="landscape" r:id="rId1"/>
  <headerFooter>
    <oddFooter>&amp;Csag. nr. 18-64&amp;R&amp;P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Normal="100" workbookViewId="0">
      <selection activeCell="A3" sqref="A3:B4"/>
    </sheetView>
  </sheetViews>
  <sheetFormatPr defaultColWidth="8.5703125" defaultRowHeight="15" x14ac:dyDescent="0.25"/>
  <cols>
    <col min="2" max="2" width="41.85546875" customWidth="1"/>
    <col min="3" max="3" width="15.28515625" customWidth="1"/>
    <col min="4" max="7" width="15" customWidth="1"/>
  </cols>
  <sheetData>
    <row r="1" spans="1:8" ht="15.75" thickBot="1" x14ac:dyDescent="0.3"/>
    <row r="2" spans="1:8" ht="39" customHeight="1" thickBot="1" x14ac:dyDescent="0.3">
      <c r="A2" s="88" t="str">
        <f>Totaloversigt!A2</f>
        <v>Oversigt over tekniske ændringer til driftsbudget 2019 - 2022 efter udvalgsbehandling i juni 2018</v>
      </c>
      <c r="B2" s="89"/>
      <c r="C2" s="89"/>
      <c r="D2" s="89"/>
      <c r="E2" s="89"/>
      <c r="F2" s="89"/>
      <c r="G2" s="90"/>
    </row>
    <row r="3" spans="1:8" ht="25.35" customHeight="1" thickBot="1" x14ac:dyDescent="0.3">
      <c r="A3" s="102" t="s">
        <v>7</v>
      </c>
      <c r="B3" s="103"/>
      <c r="C3" s="100" t="s">
        <v>6</v>
      </c>
      <c r="D3" s="99" t="s">
        <v>16</v>
      </c>
      <c r="E3" s="92"/>
      <c r="F3" s="92"/>
      <c r="G3" s="92"/>
    </row>
    <row r="4" spans="1:8" ht="35.25" thickBot="1" x14ac:dyDescent="0.35">
      <c r="A4" s="104"/>
      <c r="B4" s="105"/>
      <c r="C4" s="101"/>
      <c r="D4" s="3" t="s">
        <v>8</v>
      </c>
      <c r="E4" s="3" t="s">
        <v>9</v>
      </c>
      <c r="F4" s="3" t="s">
        <v>11</v>
      </c>
      <c r="G4" s="3" t="s">
        <v>15</v>
      </c>
    </row>
    <row r="5" spans="1:8" ht="17.25" x14ac:dyDescent="0.3">
      <c r="A5" s="31"/>
      <c r="B5" s="26"/>
      <c r="C5" s="6"/>
      <c r="D5" s="27"/>
      <c r="E5" s="27"/>
      <c r="F5" s="27"/>
      <c r="G5" s="27"/>
      <c r="H5" s="36"/>
    </row>
    <row r="6" spans="1:8" ht="17.25" x14ac:dyDescent="0.3">
      <c r="A6" s="31"/>
      <c r="B6" s="26"/>
      <c r="C6" s="6"/>
      <c r="D6" s="27"/>
      <c r="E6" s="27"/>
      <c r="F6" s="27"/>
      <c r="G6" s="27"/>
      <c r="H6" s="36"/>
    </row>
    <row r="7" spans="1:8" ht="17.25" x14ac:dyDescent="0.3">
      <c r="A7" s="31"/>
      <c r="B7" s="26"/>
      <c r="C7" s="6"/>
      <c r="D7" s="27"/>
      <c r="E7" s="27"/>
      <c r="F7" s="27"/>
      <c r="G7" s="27"/>
      <c r="H7" s="36"/>
    </row>
    <row r="8" spans="1:8" ht="17.25" x14ac:dyDescent="0.3">
      <c r="A8" s="31"/>
      <c r="B8" s="26"/>
      <c r="C8" s="6"/>
      <c r="D8" s="27"/>
      <c r="E8" s="27"/>
      <c r="F8" s="27"/>
      <c r="G8" s="27"/>
      <c r="H8" s="36"/>
    </row>
    <row r="9" spans="1:8" ht="17.25" x14ac:dyDescent="0.3">
      <c r="A9" s="31"/>
      <c r="B9" s="26"/>
      <c r="C9" s="6"/>
      <c r="D9" s="27"/>
      <c r="E9" s="27"/>
      <c r="F9" s="27"/>
      <c r="G9" s="27"/>
      <c r="H9" s="36"/>
    </row>
    <row r="10" spans="1:8" ht="17.25" x14ac:dyDescent="0.3">
      <c r="A10" s="31"/>
      <c r="B10" s="26"/>
      <c r="C10" s="6"/>
      <c r="D10" s="27"/>
      <c r="E10" s="27"/>
      <c r="F10" s="27"/>
      <c r="G10" s="27"/>
      <c r="H10" s="36"/>
    </row>
    <row r="11" spans="1:8" ht="17.25" x14ac:dyDescent="0.3">
      <c r="A11" s="31"/>
      <c r="B11" s="26"/>
      <c r="C11" s="6"/>
      <c r="D11" s="27"/>
      <c r="E11" s="27"/>
      <c r="F11" s="27"/>
      <c r="G11" s="27"/>
      <c r="H11" s="36"/>
    </row>
    <row r="12" spans="1:8" ht="17.25" x14ac:dyDescent="0.3">
      <c r="A12" s="28"/>
      <c r="B12" s="26"/>
      <c r="C12" s="6"/>
      <c r="D12" s="27"/>
      <c r="E12" s="27"/>
      <c r="F12" s="27"/>
      <c r="G12" s="27"/>
    </row>
    <row r="13" spans="1:8" ht="21" customHeight="1" x14ac:dyDescent="0.3">
      <c r="A13" s="28"/>
      <c r="B13" s="26"/>
      <c r="C13" s="6"/>
      <c r="D13" s="27"/>
      <c r="E13" s="27"/>
      <c r="F13" s="27"/>
      <c r="G13" s="27"/>
    </row>
    <row r="14" spans="1:8" ht="21" customHeight="1" x14ac:dyDescent="0.3">
      <c r="A14" s="28"/>
      <c r="B14" s="26"/>
      <c r="C14" s="6"/>
      <c r="D14" s="27"/>
      <c r="E14" s="27"/>
      <c r="F14" s="27"/>
      <c r="G14" s="27"/>
    </row>
    <row r="15" spans="1:8" ht="21" customHeight="1" x14ac:dyDescent="0.3">
      <c r="A15" s="28"/>
      <c r="B15" s="26"/>
      <c r="C15" s="6"/>
      <c r="D15" s="27"/>
      <c r="E15" s="27"/>
      <c r="F15" s="27"/>
      <c r="G15" s="27"/>
    </row>
    <row r="16" spans="1:8" ht="21" customHeight="1" x14ac:dyDescent="0.3">
      <c r="A16" s="8"/>
      <c r="B16" s="9"/>
      <c r="C16" s="10"/>
      <c r="D16" s="11"/>
      <c r="E16" s="11"/>
      <c r="F16" s="11"/>
      <c r="G16" s="11"/>
    </row>
    <row r="17" spans="1:7" ht="21" customHeight="1" thickBot="1" x14ac:dyDescent="0.35">
      <c r="A17" s="8"/>
      <c r="B17" s="9"/>
      <c r="C17" s="10"/>
      <c r="D17" s="11"/>
      <c r="E17" s="11"/>
      <c r="F17" s="11"/>
      <c r="G17" s="11"/>
    </row>
    <row r="18" spans="1:7" ht="26.85" customHeight="1" x14ac:dyDescent="0.3">
      <c r="A18" s="86" t="s">
        <v>5</v>
      </c>
      <c r="B18" s="87"/>
      <c r="C18" s="15"/>
      <c r="D18" s="18">
        <f>SUM(D5:D17)</f>
        <v>0</v>
      </c>
      <c r="E18" s="18">
        <f>SUM(E5:E17)</f>
        <v>0</v>
      </c>
      <c r="F18" s="18">
        <f>SUM(F5:F17)</f>
        <v>0</v>
      </c>
      <c r="G18" s="18">
        <f>SUM(G5:G17)</f>
        <v>0</v>
      </c>
    </row>
  </sheetData>
  <mergeCells count="5">
    <mergeCell ref="A18:B18"/>
    <mergeCell ref="A2:G2"/>
    <mergeCell ref="D3:G3"/>
    <mergeCell ref="C3:C4"/>
    <mergeCell ref="A3:B4"/>
  </mergeCells>
  <pageMargins left="0.51181102362204722" right="0.51181102362204722" top="0.55118110236220474" bottom="0.55118110236220474" header="0" footer="0.19685039370078741"/>
  <pageSetup paperSize="9" orientation="landscape" r:id="rId1"/>
  <headerFooter>
    <oddFooter>&amp;Csag. nr. 18-64&amp;R&amp;P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tabSelected="1" zoomScaleNormal="100" workbookViewId="0">
      <selection activeCell="G17" sqref="G17"/>
    </sheetView>
  </sheetViews>
  <sheetFormatPr defaultColWidth="8.5703125" defaultRowHeight="15" x14ac:dyDescent="0.25"/>
  <cols>
    <col min="2" max="2" width="46.42578125" customWidth="1"/>
    <col min="3" max="7" width="15" customWidth="1"/>
  </cols>
  <sheetData>
    <row r="1" spans="1:8" ht="15.75" thickBot="1" x14ac:dyDescent="0.3"/>
    <row r="2" spans="1:8" ht="39" customHeight="1" thickBot="1" x14ac:dyDescent="0.3">
      <c r="A2" s="88" t="str">
        <f>Totaloversigt!A2</f>
        <v>Oversigt over tekniske ændringer til driftsbudget 2019 - 2022 efter udvalgsbehandling i juni 2018</v>
      </c>
      <c r="B2" s="89"/>
      <c r="C2" s="89"/>
      <c r="D2" s="89"/>
      <c r="E2" s="89"/>
      <c r="F2" s="89"/>
      <c r="G2" s="90"/>
    </row>
    <row r="3" spans="1:8" ht="25.35" customHeight="1" thickBot="1" x14ac:dyDescent="0.3">
      <c r="A3" s="102" t="s">
        <v>17</v>
      </c>
      <c r="B3" s="103"/>
      <c r="C3" s="100" t="s">
        <v>6</v>
      </c>
      <c r="D3" s="99" t="s">
        <v>16</v>
      </c>
      <c r="E3" s="92"/>
      <c r="F3" s="92"/>
      <c r="G3" s="92"/>
    </row>
    <row r="4" spans="1:8" ht="35.25" thickBot="1" x14ac:dyDescent="0.35">
      <c r="A4" s="104"/>
      <c r="B4" s="105"/>
      <c r="C4" s="101"/>
      <c r="D4" s="3" t="s">
        <v>8</v>
      </c>
      <c r="E4" s="3" t="s">
        <v>9</v>
      </c>
      <c r="F4" s="3" t="s">
        <v>11</v>
      </c>
      <c r="G4" s="3" t="s">
        <v>15</v>
      </c>
    </row>
    <row r="5" spans="1:8" ht="17.25" x14ac:dyDescent="0.3">
      <c r="A5" s="28"/>
      <c r="B5" s="5"/>
      <c r="C5" s="6"/>
      <c r="D5" s="27"/>
      <c r="E5" s="27"/>
      <c r="F5" s="27"/>
      <c r="G5" s="27"/>
      <c r="H5" s="36"/>
    </row>
    <row r="6" spans="1:8" ht="86.25" x14ac:dyDescent="0.3">
      <c r="A6" s="28">
        <v>1</v>
      </c>
      <c r="B6" s="26" t="s">
        <v>23</v>
      </c>
      <c r="C6" s="6"/>
      <c r="D6" s="27">
        <v>-362560</v>
      </c>
      <c r="E6" s="27">
        <v>-362560</v>
      </c>
      <c r="F6" s="27">
        <v>-362560</v>
      </c>
      <c r="G6" s="27">
        <v>-362560</v>
      </c>
    </row>
    <row r="7" spans="1:8" ht="138" x14ac:dyDescent="0.3">
      <c r="A7" s="28">
        <v>2</v>
      </c>
      <c r="B7" s="26" t="s">
        <v>24</v>
      </c>
      <c r="C7" s="6"/>
      <c r="D7" s="27">
        <v>-800000</v>
      </c>
      <c r="E7" s="27">
        <v>-800000</v>
      </c>
      <c r="F7" s="27">
        <v>-800000</v>
      </c>
      <c r="G7" s="27">
        <v>-800000</v>
      </c>
    </row>
    <row r="8" spans="1:8" ht="172.5" x14ac:dyDescent="0.3">
      <c r="A8" s="28">
        <v>3</v>
      </c>
      <c r="B8" s="26" t="s">
        <v>25</v>
      </c>
      <c r="C8" s="6"/>
      <c r="D8" s="27">
        <v>948000</v>
      </c>
      <c r="E8" s="27">
        <v>948000</v>
      </c>
      <c r="F8" s="27">
        <v>948000</v>
      </c>
      <c r="G8" s="27">
        <v>948000</v>
      </c>
    </row>
    <row r="9" spans="1:8" ht="18" thickBot="1" x14ac:dyDescent="0.35">
      <c r="A9" s="8"/>
      <c r="B9" s="9"/>
      <c r="C9" s="10"/>
      <c r="D9" s="16"/>
      <c r="E9" s="16"/>
      <c r="F9" s="16"/>
      <c r="G9" s="16"/>
    </row>
    <row r="10" spans="1:8" ht="26.85" customHeight="1" x14ac:dyDescent="0.3">
      <c r="A10" s="86" t="s">
        <v>5</v>
      </c>
      <c r="B10" s="87"/>
      <c r="C10" s="15"/>
      <c r="D10" s="18">
        <f>SUM(D5:D9)</f>
        <v>-214560</v>
      </c>
      <c r="E10" s="18">
        <f>SUM(E5:E9)</f>
        <v>-214560</v>
      </c>
      <c r="F10" s="18">
        <f>SUM(F5:F9)</f>
        <v>-214560</v>
      </c>
      <c r="G10" s="18">
        <f>SUM(G5:G9)</f>
        <v>-214560</v>
      </c>
    </row>
  </sheetData>
  <mergeCells count="5">
    <mergeCell ref="A10:B10"/>
    <mergeCell ref="A2:G2"/>
    <mergeCell ref="D3:G3"/>
    <mergeCell ref="C3:C4"/>
    <mergeCell ref="A3:B4"/>
  </mergeCells>
  <pageMargins left="0.70866141732283472" right="0.70866141732283472" top="0.55118110236220474" bottom="0.55118110236220474" header="0" footer="0.19685039370078741"/>
  <pageSetup paperSize="9" scale="92" orientation="landscape" r:id="rId1"/>
  <headerFooter>
    <oddFooter>&amp;Csag. nr. 18-64&amp;R&amp;P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Normal="100" workbookViewId="0">
      <selection activeCell="B5" sqref="B5"/>
    </sheetView>
  </sheetViews>
  <sheetFormatPr defaultColWidth="8.5703125" defaultRowHeight="15" x14ac:dyDescent="0.25"/>
  <cols>
    <col min="2" max="2" width="46.7109375" customWidth="1"/>
    <col min="3" max="7" width="15" customWidth="1"/>
  </cols>
  <sheetData>
    <row r="1" spans="1:8" ht="15.75" thickBot="1" x14ac:dyDescent="0.3"/>
    <row r="2" spans="1:8" ht="39" customHeight="1" thickBot="1" x14ac:dyDescent="0.3">
      <c r="A2" s="88" t="str">
        <f>Totaloversigt!A2</f>
        <v>Oversigt over tekniske ændringer til driftsbudget 2019 - 2022 efter udvalgsbehandling i juni 2018</v>
      </c>
      <c r="B2" s="89"/>
      <c r="C2" s="89"/>
      <c r="D2" s="89"/>
      <c r="E2" s="89"/>
      <c r="F2" s="89"/>
      <c r="G2" s="90"/>
    </row>
    <row r="3" spans="1:8" ht="25.35" customHeight="1" thickBot="1" x14ac:dyDescent="0.3">
      <c r="A3" s="102" t="s">
        <v>2</v>
      </c>
      <c r="B3" s="103"/>
      <c r="C3" s="100" t="s">
        <v>6</v>
      </c>
      <c r="D3" s="99" t="s">
        <v>16</v>
      </c>
      <c r="E3" s="92"/>
      <c r="F3" s="92"/>
      <c r="G3" s="92"/>
    </row>
    <row r="4" spans="1:8" ht="35.25" thickBot="1" x14ac:dyDescent="0.35">
      <c r="A4" s="104"/>
      <c r="B4" s="105"/>
      <c r="C4" s="101"/>
      <c r="D4" s="3" t="s">
        <v>8</v>
      </c>
      <c r="E4" s="3" t="s">
        <v>9</v>
      </c>
      <c r="F4" s="3" t="s">
        <v>11</v>
      </c>
      <c r="G4" s="3" t="s">
        <v>15</v>
      </c>
    </row>
    <row r="5" spans="1:8" ht="17.25" x14ac:dyDescent="0.3">
      <c r="A5" s="4"/>
      <c r="B5" s="5"/>
      <c r="C5" s="6"/>
      <c r="D5" s="7"/>
      <c r="E5" s="7"/>
      <c r="F5" s="7"/>
      <c r="G5" s="7"/>
      <c r="H5" s="36"/>
    </row>
    <row r="6" spans="1:8" ht="17.25" x14ac:dyDescent="0.3">
      <c r="A6" s="4"/>
      <c r="B6" s="5"/>
      <c r="C6" s="6"/>
      <c r="D6" s="7"/>
      <c r="E6" s="7"/>
      <c r="F6" s="7"/>
      <c r="G6" s="7"/>
    </row>
    <row r="7" spans="1:8" ht="17.25" x14ac:dyDescent="0.3">
      <c r="A7" s="4"/>
      <c r="B7" s="5"/>
      <c r="C7" s="6"/>
      <c r="D7" s="7"/>
      <c r="E7" s="7"/>
      <c r="F7" s="7"/>
      <c r="G7" s="7"/>
    </row>
    <row r="8" spans="1:8" ht="17.25" x14ac:dyDescent="0.3">
      <c r="A8" s="4"/>
      <c r="B8" s="5"/>
      <c r="C8" s="6"/>
      <c r="D8" s="7"/>
      <c r="E8" s="7"/>
      <c r="F8" s="7"/>
      <c r="G8" s="7"/>
    </row>
    <row r="9" spans="1:8" ht="17.25" x14ac:dyDescent="0.3">
      <c r="A9" s="4"/>
      <c r="B9" s="5"/>
      <c r="C9" s="6"/>
      <c r="D9" s="7"/>
      <c r="E9" s="7"/>
      <c r="F9" s="7"/>
      <c r="G9" s="7"/>
    </row>
    <row r="10" spans="1:8" ht="17.25" x14ac:dyDescent="0.3">
      <c r="A10" s="4"/>
      <c r="B10" s="5"/>
      <c r="C10" s="6"/>
      <c r="D10" s="7"/>
      <c r="E10" s="7"/>
      <c r="F10" s="7"/>
      <c r="G10" s="7"/>
    </row>
    <row r="11" spans="1:8" ht="17.25" x14ac:dyDescent="0.3">
      <c r="A11" s="4"/>
      <c r="B11" s="5"/>
      <c r="C11" s="6"/>
      <c r="D11" s="7"/>
      <c r="E11" s="7"/>
      <c r="F11" s="7"/>
      <c r="G11" s="7"/>
    </row>
    <row r="12" spans="1:8" ht="17.25" x14ac:dyDescent="0.3">
      <c r="A12" s="4"/>
      <c r="B12" s="5"/>
      <c r="C12" s="6"/>
      <c r="D12" s="7"/>
      <c r="E12" s="7"/>
      <c r="F12" s="7"/>
      <c r="G12" s="7"/>
    </row>
    <row r="13" spans="1:8" ht="17.25" x14ac:dyDescent="0.3">
      <c r="A13" s="25"/>
      <c r="B13" s="24"/>
      <c r="C13" s="10"/>
      <c r="D13" s="16"/>
      <c r="E13" s="16"/>
      <c r="F13" s="16"/>
      <c r="G13" s="16"/>
    </row>
    <row r="14" spans="1:8" ht="17.25" x14ac:dyDescent="0.3">
      <c r="A14" s="8"/>
      <c r="B14" s="9"/>
      <c r="C14" s="10"/>
      <c r="D14" s="16"/>
      <c r="E14" s="16"/>
      <c r="F14" s="16"/>
      <c r="G14" s="16"/>
    </row>
    <row r="15" spans="1:8" ht="17.25" x14ac:dyDescent="0.3">
      <c r="A15" s="8"/>
      <c r="B15" s="9"/>
      <c r="C15" s="10"/>
      <c r="D15" s="16"/>
      <c r="E15" s="16"/>
      <c r="F15" s="16"/>
      <c r="G15" s="16"/>
    </row>
    <row r="16" spans="1:8" ht="17.25" x14ac:dyDescent="0.3">
      <c r="A16" s="8"/>
      <c r="B16" s="9"/>
      <c r="C16" s="10"/>
      <c r="D16" s="16"/>
      <c r="E16" s="16"/>
      <c r="F16" s="16"/>
      <c r="G16" s="16"/>
    </row>
    <row r="17" spans="1:7" ht="18" thickBot="1" x14ac:dyDescent="0.35">
      <c r="A17" s="12"/>
      <c r="B17" s="13"/>
      <c r="C17" s="14"/>
      <c r="D17" s="17"/>
      <c r="E17" s="17"/>
      <c r="F17" s="17"/>
      <c r="G17" s="17"/>
    </row>
    <row r="18" spans="1:7" ht="26.85" customHeight="1" x14ac:dyDescent="0.3">
      <c r="A18" s="86" t="s">
        <v>5</v>
      </c>
      <c r="B18" s="87"/>
      <c r="C18" s="15"/>
      <c r="D18" s="18">
        <f>SUM(D5:D17)</f>
        <v>0</v>
      </c>
      <c r="E18" s="18">
        <f>SUM(E5:E17)</f>
        <v>0</v>
      </c>
      <c r="F18" s="18">
        <f>SUM(F5:F17)</f>
        <v>0</v>
      </c>
      <c r="G18" s="18">
        <f>SUM(G5:G17)</f>
        <v>0</v>
      </c>
    </row>
  </sheetData>
  <mergeCells count="5">
    <mergeCell ref="A18:B18"/>
    <mergeCell ref="A2:G2"/>
    <mergeCell ref="D3:G3"/>
    <mergeCell ref="C3:C4"/>
    <mergeCell ref="A3:B4"/>
  </mergeCells>
  <pageMargins left="0.70866141732283472" right="0.70866141732283472" top="0.55118110236220474" bottom="0.55118110236220474" header="0" footer="0.19685039370078741"/>
  <pageSetup paperSize="9" orientation="landscape" r:id="rId1"/>
  <headerFooter>
    <oddFooter>&amp;Csag. nr. 18-64&amp;R&amp;P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A4" zoomScaleNormal="100" workbookViewId="0">
      <selection activeCell="J12" sqref="J12"/>
    </sheetView>
  </sheetViews>
  <sheetFormatPr defaultColWidth="8.5703125" defaultRowHeight="15" x14ac:dyDescent="0.25"/>
  <cols>
    <col min="2" max="2" width="44.7109375" customWidth="1"/>
    <col min="3" max="7" width="15" customWidth="1"/>
    <col min="8" max="8" width="8.5703125" style="32"/>
  </cols>
  <sheetData>
    <row r="1" spans="1:8" ht="15.75" thickBot="1" x14ac:dyDescent="0.3"/>
    <row r="2" spans="1:8" ht="39" customHeight="1" thickBot="1" x14ac:dyDescent="0.3">
      <c r="A2" s="88" t="str">
        <f>Totaloversigt!A2</f>
        <v>Oversigt over tekniske ændringer til driftsbudget 2019 - 2022 efter udvalgsbehandling i juni 2018</v>
      </c>
      <c r="B2" s="89"/>
      <c r="C2" s="89"/>
      <c r="D2" s="89"/>
      <c r="E2" s="89"/>
      <c r="F2" s="89"/>
      <c r="G2" s="90"/>
    </row>
    <row r="3" spans="1:8" ht="25.35" customHeight="1" thickBot="1" x14ac:dyDescent="0.3">
      <c r="A3" s="106" t="s">
        <v>3</v>
      </c>
      <c r="B3" s="107"/>
      <c r="C3" s="100" t="s">
        <v>6</v>
      </c>
      <c r="D3" s="99" t="s">
        <v>16</v>
      </c>
      <c r="E3" s="92"/>
      <c r="F3" s="92"/>
      <c r="G3" s="92"/>
    </row>
    <row r="4" spans="1:8" ht="35.25" thickBot="1" x14ac:dyDescent="0.35">
      <c r="A4" s="108"/>
      <c r="B4" s="109"/>
      <c r="C4" s="110"/>
      <c r="D4" s="3" t="s">
        <v>8</v>
      </c>
      <c r="E4" s="3" t="s">
        <v>9</v>
      </c>
      <c r="F4" s="3" t="s">
        <v>11</v>
      </c>
      <c r="G4" s="3" t="s">
        <v>15</v>
      </c>
    </row>
    <row r="5" spans="1:8" ht="51.75" x14ac:dyDescent="0.3">
      <c r="A5" s="39">
        <v>1</v>
      </c>
      <c r="B5" s="54" t="s">
        <v>27</v>
      </c>
      <c r="C5" s="14"/>
      <c r="D5" s="53">
        <v>2023000</v>
      </c>
      <c r="E5" s="53">
        <v>2023000</v>
      </c>
      <c r="F5" s="56">
        <v>2023000</v>
      </c>
      <c r="G5" s="53">
        <v>2023000</v>
      </c>
      <c r="H5" s="35"/>
    </row>
    <row r="6" spans="1:8" ht="51.75" x14ac:dyDescent="0.3">
      <c r="A6" s="41">
        <v>2</v>
      </c>
      <c r="B6" s="24" t="s">
        <v>28</v>
      </c>
      <c r="C6" s="33" t="s">
        <v>42</v>
      </c>
      <c r="D6" s="34">
        <v>3300000</v>
      </c>
      <c r="E6" s="34">
        <v>3300000</v>
      </c>
      <c r="F6" s="57">
        <v>3300000</v>
      </c>
      <c r="G6" s="34">
        <v>3300000</v>
      </c>
    </row>
    <row r="7" spans="1:8" ht="17.25" x14ac:dyDescent="0.3">
      <c r="A7" s="40"/>
      <c r="B7" s="26"/>
      <c r="C7" s="6"/>
      <c r="D7" s="27"/>
      <c r="E7" s="27"/>
      <c r="F7" s="58"/>
      <c r="G7" s="27"/>
    </row>
    <row r="8" spans="1:8" ht="17.25" x14ac:dyDescent="0.3">
      <c r="A8" s="40"/>
      <c r="B8" s="26"/>
      <c r="C8" s="6"/>
      <c r="D8" s="27"/>
      <c r="E8" s="27"/>
      <c r="F8" s="58"/>
      <c r="G8" s="27"/>
    </row>
    <row r="9" spans="1:8" ht="17.25" x14ac:dyDescent="0.3">
      <c r="A9" s="40"/>
      <c r="B9" s="26"/>
      <c r="C9" s="6"/>
      <c r="D9" s="27"/>
      <c r="E9" s="27"/>
      <c r="F9" s="58"/>
      <c r="G9" s="27"/>
    </row>
    <row r="10" spans="1:8" ht="17.25" x14ac:dyDescent="0.3">
      <c r="A10" s="40"/>
      <c r="B10" s="26"/>
      <c r="C10" s="6"/>
      <c r="D10" s="27"/>
      <c r="E10" s="27"/>
      <c r="F10" s="58"/>
      <c r="G10" s="27"/>
    </row>
    <row r="11" spans="1:8" ht="17.25" x14ac:dyDescent="0.3">
      <c r="A11" s="40"/>
      <c r="B11" s="45" t="s">
        <v>26</v>
      </c>
      <c r="C11" s="6"/>
      <c r="D11" s="27"/>
      <c r="E11" s="27"/>
      <c r="F11" s="58"/>
      <c r="G11" s="27"/>
    </row>
    <row r="12" spans="1:8" ht="34.5" x14ac:dyDescent="0.3">
      <c r="A12" s="40"/>
      <c r="B12" s="26" t="s">
        <v>29</v>
      </c>
      <c r="C12" s="6"/>
      <c r="D12" s="27">
        <v>175000</v>
      </c>
      <c r="E12" s="27">
        <v>175000</v>
      </c>
      <c r="F12" s="58">
        <v>175000</v>
      </c>
      <c r="G12" s="27">
        <v>175000</v>
      </c>
    </row>
    <row r="13" spans="1:8" ht="17.25" x14ac:dyDescent="0.3">
      <c r="A13" s="41"/>
      <c r="B13" s="24"/>
      <c r="C13" s="33"/>
      <c r="D13" s="34"/>
      <c r="E13" s="34"/>
      <c r="F13" s="57"/>
      <c r="G13" s="34"/>
    </row>
    <row r="14" spans="1:8" ht="17.25" x14ac:dyDescent="0.3">
      <c r="A14" s="39"/>
      <c r="B14" s="54"/>
      <c r="C14" s="14"/>
      <c r="D14" s="17"/>
      <c r="E14" s="17"/>
      <c r="F14" s="59"/>
      <c r="G14" s="17"/>
    </row>
    <row r="15" spans="1:8" ht="17.25" x14ac:dyDescent="0.3">
      <c r="A15" s="39"/>
      <c r="B15" s="54"/>
      <c r="C15" s="14"/>
      <c r="D15" s="17"/>
      <c r="E15" s="17"/>
      <c r="F15" s="59"/>
      <c r="G15" s="17"/>
    </row>
    <row r="16" spans="1:8" ht="21" customHeight="1" thickBot="1" x14ac:dyDescent="0.35">
      <c r="A16" s="42"/>
      <c r="B16" s="55"/>
      <c r="C16" s="38"/>
      <c r="D16" s="37"/>
      <c r="E16" s="37"/>
      <c r="F16" s="60"/>
      <c r="G16" s="37"/>
    </row>
    <row r="17" spans="1:7" ht="26.85" customHeight="1" x14ac:dyDescent="0.3">
      <c r="A17" s="86" t="s">
        <v>5</v>
      </c>
      <c r="B17" s="87"/>
      <c r="C17" s="15"/>
      <c r="D17" s="18">
        <f>SUM(D5:D16)</f>
        <v>5498000</v>
      </c>
      <c r="E17" s="18">
        <f>SUM(E5:E16)</f>
        <v>5498000</v>
      </c>
      <c r="F17" s="18">
        <f>SUM(F5:F16)</f>
        <v>5498000</v>
      </c>
      <c r="G17" s="18">
        <f>SUM(G5:G16)</f>
        <v>5498000</v>
      </c>
    </row>
    <row r="20" spans="1:7" x14ac:dyDescent="0.25">
      <c r="A20" s="30"/>
    </row>
  </sheetData>
  <mergeCells count="5">
    <mergeCell ref="A2:G2"/>
    <mergeCell ref="A3:B4"/>
    <mergeCell ref="C3:C4"/>
    <mergeCell ref="D3:G3"/>
    <mergeCell ref="A17:B17"/>
  </mergeCells>
  <pageMargins left="0.70866141732283472" right="0.70866141732283472" top="0.55118110236220474" bottom="0.55118110236220474" header="0" footer="0.19685039370078741"/>
  <pageSetup paperSize="9" fitToWidth="0" orientation="landscape" r:id="rId1"/>
  <headerFooter>
    <oddFooter>&amp;Csag. nr. 18-64&amp;R&amp;P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opLeftCell="A10" zoomScaleNormal="100" workbookViewId="0">
      <selection activeCell="G10" sqref="G10"/>
    </sheetView>
  </sheetViews>
  <sheetFormatPr defaultColWidth="8.5703125" defaultRowHeight="15" x14ac:dyDescent="0.25"/>
  <cols>
    <col min="2" max="2" width="46.28515625" customWidth="1"/>
    <col min="3" max="7" width="15" customWidth="1"/>
  </cols>
  <sheetData>
    <row r="1" spans="1:8" ht="15.75" thickBot="1" x14ac:dyDescent="0.3"/>
    <row r="2" spans="1:8" ht="26.25" customHeight="1" thickBot="1" x14ac:dyDescent="0.3">
      <c r="A2" s="88" t="str">
        <f>Totaloversigt!A2</f>
        <v>Oversigt over tekniske ændringer til driftsbudget 2019 - 2022 efter udvalgsbehandling i juni 2018</v>
      </c>
      <c r="B2" s="89"/>
      <c r="C2" s="89"/>
      <c r="D2" s="89"/>
      <c r="E2" s="89"/>
      <c r="F2" s="89"/>
      <c r="G2" s="90"/>
    </row>
    <row r="3" spans="1:8" ht="25.35" customHeight="1" thickBot="1" x14ac:dyDescent="0.3">
      <c r="A3" s="102" t="s">
        <v>4</v>
      </c>
      <c r="B3" s="103"/>
      <c r="C3" s="100" t="s">
        <v>6</v>
      </c>
      <c r="D3" s="99" t="s">
        <v>16</v>
      </c>
      <c r="E3" s="92"/>
      <c r="F3" s="92"/>
      <c r="G3" s="92"/>
    </row>
    <row r="4" spans="1:8" ht="35.25" thickBot="1" x14ac:dyDescent="0.35">
      <c r="A4" s="104"/>
      <c r="B4" s="105"/>
      <c r="C4" s="101"/>
      <c r="D4" s="3" t="s">
        <v>8</v>
      </c>
      <c r="E4" s="3" t="s">
        <v>9</v>
      </c>
      <c r="F4" s="3" t="s">
        <v>11</v>
      </c>
      <c r="G4" s="3" t="s">
        <v>15</v>
      </c>
    </row>
    <row r="5" spans="1:8" ht="17.25" x14ac:dyDescent="0.3">
      <c r="A5" s="25"/>
      <c r="B5" s="45" t="s">
        <v>30</v>
      </c>
      <c r="C5" s="6"/>
      <c r="D5" s="27"/>
      <c r="E5" s="27"/>
      <c r="F5" s="27"/>
      <c r="G5" s="27"/>
      <c r="H5" s="36"/>
    </row>
    <row r="6" spans="1:8" ht="155.25" x14ac:dyDescent="0.3">
      <c r="A6" s="25" t="s">
        <v>34</v>
      </c>
      <c r="B6" s="24" t="s">
        <v>36</v>
      </c>
      <c r="C6" s="10"/>
      <c r="D6" s="16">
        <v>2200000</v>
      </c>
      <c r="E6" s="16">
        <v>2200000</v>
      </c>
      <c r="F6" s="16">
        <v>2200000</v>
      </c>
      <c r="G6" s="16">
        <v>2200000</v>
      </c>
    </row>
    <row r="7" spans="1:8" ht="120.75" x14ac:dyDescent="0.3">
      <c r="A7" s="25" t="s">
        <v>19</v>
      </c>
      <c r="B7" s="24" t="s">
        <v>37</v>
      </c>
      <c r="C7" s="10"/>
      <c r="D7" s="16">
        <v>-2400000</v>
      </c>
      <c r="E7" s="16">
        <v>-2400000</v>
      </c>
      <c r="F7" s="16">
        <v>-2400000</v>
      </c>
      <c r="G7" s="16">
        <v>-2400000</v>
      </c>
    </row>
    <row r="8" spans="1:8" ht="17.25" x14ac:dyDescent="0.3">
      <c r="A8" s="25"/>
      <c r="B8" s="46" t="s">
        <v>18</v>
      </c>
      <c r="C8" s="10"/>
      <c r="D8" s="16"/>
      <c r="E8" s="16"/>
      <c r="F8" s="16"/>
      <c r="G8" s="16"/>
    </row>
    <row r="9" spans="1:8" ht="85.5" customHeight="1" x14ac:dyDescent="0.3">
      <c r="A9" s="22" t="s">
        <v>35</v>
      </c>
      <c r="B9" s="24" t="s">
        <v>20</v>
      </c>
      <c r="C9" s="10"/>
      <c r="D9" s="47">
        <v>11166000</v>
      </c>
      <c r="E9" s="47">
        <v>13311000</v>
      </c>
      <c r="F9" s="47">
        <v>13311000</v>
      </c>
      <c r="G9" s="47">
        <v>13311000</v>
      </c>
    </row>
    <row r="10" spans="1:8" s="49" customFormat="1" ht="105" customHeight="1" x14ac:dyDescent="0.3">
      <c r="A10" s="52" t="s">
        <v>21</v>
      </c>
      <c r="B10" s="24" t="s">
        <v>31</v>
      </c>
      <c r="C10" s="48"/>
      <c r="D10" s="50">
        <v>-7780000</v>
      </c>
      <c r="E10" s="51">
        <v>-9115000</v>
      </c>
      <c r="F10" s="51">
        <v>-9115000</v>
      </c>
      <c r="G10" s="51">
        <v>-9115000</v>
      </c>
    </row>
    <row r="11" spans="1:8" s="49" customFormat="1" ht="81" customHeight="1" x14ac:dyDescent="0.3">
      <c r="A11" s="52" t="s">
        <v>32</v>
      </c>
      <c r="B11" s="24" t="s">
        <v>22</v>
      </c>
      <c r="C11" s="48"/>
      <c r="D11" s="50">
        <v>450000</v>
      </c>
      <c r="E11" s="51">
        <v>450000</v>
      </c>
      <c r="F11" s="51">
        <v>450000</v>
      </c>
      <c r="G11" s="51">
        <v>450000</v>
      </c>
    </row>
    <row r="12" spans="1:8" ht="172.5" x14ac:dyDescent="0.3">
      <c r="A12" s="25" t="s">
        <v>33</v>
      </c>
      <c r="B12" s="46" t="s">
        <v>45</v>
      </c>
      <c r="C12" s="10"/>
      <c r="D12" s="16"/>
      <c r="E12" s="16"/>
      <c r="F12" s="16"/>
      <c r="G12" s="16"/>
    </row>
    <row r="13" spans="1:8" ht="21" customHeight="1" x14ac:dyDescent="0.3">
      <c r="A13" s="25" t="s">
        <v>40</v>
      </c>
      <c r="B13" s="24" t="s">
        <v>38</v>
      </c>
      <c r="C13" s="10"/>
      <c r="D13" s="16">
        <v>-1045000</v>
      </c>
      <c r="E13" s="16">
        <v>-2508000</v>
      </c>
      <c r="F13" s="16">
        <v>-2508000</v>
      </c>
      <c r="G13" s="16">
        <v>-2508000</v>
      </c>
    </row>
    <row r="14" spans="1:8" ht="34.5" customHeight="1" x14ac:dyDescent="0.3">
      <c r="A14" s="22" t="s">
        <v>41</v>
      </c>
      <c r="B14" s="24" t="s">
        <v>39</v>
      </c>
      <c r="C14" s="10"/>
      <c r="D14" s="16">
        <v>-375000</v>
      </c>
      <c r="E14" s="16">
        <v>-900000</v>
      </c>
      <c r="F14" s="16">
        <v>-900000</v>
      </c>
      <c r="G14" s="16">
        <v>-900000</v>
      </c>
    </row>
    <row r="15" spans="1:8" ht="17.25" x14ac:dyDescent="0.3">
      <c r="A15" s="61"/>
      <c r="B15" s="66"/>
      <c r="C15" s="64"/>
      <c r="D15" s="65"/>
      <c r="E15" s="65"/>
      <c r="F15" s="65"/>
      <c r="G15" s="65"/>
    </row>
    <row r="16" spans="1:8" ht="17.25" x14ac:dyDescent="0.3">
      <c r="A16" s="61"/>
      <c r="B16" s="66"/>
      <c r="C16" s="64"/>
      <c r="D16" s="65"/>
      <c r="E16" s="65"/>
      <c r="F16" s="65"/>
      <c r="G16" s="65"/>
    </row>
    <row r="17" spans="1:7" ht="17.25" x14ac:dyDescent="0.3">
      <c r="A17" s="61"/>
      <c r="B17" s="66"/>
      <c r="C17" s="64"/>
      <c r="D17" s="65"/>
      <c r="E17" s="65"/>
      <c r="F17" s="65"/>
      <c r="G17" s="65"/>
    </row>
    <row r="18" spans="1:7" ht="18" thickBot="1" x14ac:dyDescent="0.35">
      <c r="A18" s="61"/>
      <c r="B18" s="66"/>
      <c r="C18" s="64"/>
      <c r="D18" s="65"/>
      <c r="E18" s="65"/>
      <c r="F18" s="65"/>
      <c r="G18" s="65"/>
    </row>
    <row r="19" spans="1:7" ht="26.85" customHeight="1" x14ac:dyDescent="0.3">
      <c r="A19" s="86" t="s">
        <v>5</v>
      </c>
      <c r="B19" s="111"/>
      <c r="C19" s="62"/>
      <c r="D19" s="63">
        <f>SUM(D5:D18)</f>
        <v>2216000</v>
      </c>
      <c r="E19" s="63">
        <f>SUM(E5:E18)</f>
        <v>1038000</v>
      </c>
      <c r="F19" s="63">
        <f>SUM(F5:F18)</f>
        <v>1038000</v>
      </c>
      <c r="G19" s="63">
        <f>SUM(G5:G18)</f>
        <v>1038000</v>
      </c>
    </row>
  </sheetData>
  <mergeCells count="5">
    <mergeCell ref="A19:B19"/>
    <mergeCell ref="A2:G2"/>
    <mergeCell ref="D3:G3"/>
    <mergeCell ref="C3:C4"/>
    <mergeCell ref="A3:B4"/>
  </mergeCells>
  <pageMargins left="0.70866141732283472" right="0.70866141732283472" top="0.55118110236220474" bottom="0.55118110236220474" header="0" footer="0.19685039370078741"/>
  <pageSetup paperSize="9" orientation="landscape" r:id="rId1"/>
  <headerFooter>
    <oddFooter>&amp;Csag. nr. 18-64&amp;R&amp;P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ortOrder xmlns="d08b57ff-b9b7-4581-975d-98f87b579a51">2</SortOrder>
    <AccessLevelName xmlns="d08b57ff-b9b7-4581-975d-98f87b579a51">Åben</AccessLevelName>
    <EnclosureFileNumber xmlns="d08b57ff-b9b7-4581-975d-98f87b579a51">44377/18</EnclosureFileNumber>
    <MeetingStartDate xmlns="d08b57ff-b9b7-4581-975d-98f87b579a51">2018-08-29T11:00:00+00:00</MeetingStartDate>
    <AgendaId xmlns="d08b57ff-b9b7-4581-975d-98f87b579a51">8791</AgendaId>
    <AccessLevel xmlns="d08b57ff-b9b7-4581-975d-98f87b579a51">1</AccessLevel>
    <EnclosureType xmlns="d08b57ff-b9b7-4581-975d-98f87b579a51">Enclosure</EnclosureType>
    <CommitteeName xmlns="d08b57ff-b9b7-4581-975d-98f87b579a51">Udvalget for Økonomi og Erhverv</CommitteeName>
    <FusionId xmlns="d08b57ff-b9b7-4581-975d-98f87b579a51">2842540</FusionId>
    <DocumentType xmlns="d08b57ff-b9b7-4581-975d-98f87b579a51"/>
    <AgendaAccessLevelName xmlns="d08b57ff-b9b7-4581-975d-98f87b579a51">Åben</AgendaAccessLevelName>
    <UNC xmlns="d08b57ff-b9b7-4581-975d-98f87b579a51">2583494</UNC>
    <MeetingDateAndTime xmlns="d08b57ff-b9b7-4581-975d-98f87b579a51">29-08-2018 fra 13:00 - 16:00</MeetingDateAndTime>
    <MeetingTitle xmlns="d08b57ff-b9b7-4581-975d-98f87b579a51">29-08-2018</MeetingTitle>
    <MeetingEndDate xmlns="d08b57ff-b9b7-4581-975d-98f87b579a51">2018-08-29T14:00:00+00:00</MeetingEndDate>
    <PWDescription xmlns="d08b57ff-b9b7-4581-975d-98f87b579a51"/>
    <PWFileType xmlns="d08b57ff-b9b7-4581-975d-98f87b579a51">.XLSX</PWFileType>
  </documentManagement>
</p:properties>
</file>

<file path=customXml/itemProps1.xml><?xml version="1.0" encoding="utf-8"?>
<ds:datastoreItem xmlns:ds="http://schemas.openxmlformats.org/officeDocument/2006/customXml" ds:itemID="{D341EB05-758F-4FC3-B129-DB330F1C1606}"/>
</file>

<file path=customXml/itemProps2.xml><?xml version="1.0" encoding="utf-8"?>
<ds:datastoreItem xmlns:ds="http://schemas.openxmlformats.org/officeDocument/2006/customXml" ds:itemID="{1CF2B1EB-F4D6-4CC6-8ABE-73B4D557096F}"/>
</file>

<file path=customXml/itemProps3.xml><?xml version="1.0" encoding="utf-8"?>
<ds:datastoreItem xmlns:ds="http://schemas.openxmlformats.org/officeDocument/2006/customXml" ds:itemID="{EDD819FB-4E12-4F3E-860D-2C05D4BA74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Totaloversigt</vt:lpstr>
      <vt:lpstr>ØK</vt:lpstr>
      <vt:lpstr>P&amp;T</vt:lpstr>
      <vt:lpstr>B&amp;L</vt:lpstr>
      <vt:lpstr>K&amp;F</vt:lpstr>
      <vt:lpstr>S&amp;S</vt:lpstr>
      <vt:lpstr>A&amp;I</vt:lpstr>
    </vt:vector>
  </TitlesOfParts>
  <Company>Varde Kommune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ØKE-29-08-2018 - Bilag 203.02 Oversigt over tekniske ændringer til driftsbudget efter 13 juni 2018</dc:title>
  <dc:creator>Flemming Karlsen</dc:creator>
  <cp:lastModifiedBy>Jette Poulsen</cp:lastModifiedBy>
  <cp:lastPrinted>2018-08-31T08:58:21Z</cp:lastPrinted>
  <dcterms:created xsi:type="dcterms:W3CDTF">2014-01-22T10:50:38Z</dcterms:created>
  <dcterms:modified xsi:type="dcterms:W3CDTF">2018-11-20T13:43:15Z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0x0101003D7BFBD5F481E14985D820F2A1C38BC800C867DCA9723D5D41B98144D00A8161C2</vt:lpwstr>
  </property>
</Properties>
</file>